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2600" tabRatio="500" activeTab="0"/>
  </bookViews>
  <sheets>
    <sheet name="AF scheme A" sheetId="1" r:id="rId1"/>
    <sheet name="AF scheme B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<sst xmlns="http://schemas.openxmlformats.org/spreadsheetml/2006/main" count="15" uniqueCount="10">
  <si>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&lt;-- W, width between energy thresholds (w.r.t. 3600J)</t>
  </si>
  <si>
    <t>Scheme A has two energy thresholds but no time criteria.  Accurate calibration is essential.</t>
  </si>
  <si>
    <t>&lt;-- p, surplus power as a proportion of the dump load</t>
  </si>
  <si>
    <t>as below</t>
  </si>
  <si>
    <t>&lt;-- L, rating of load (Watts)</t>
  </si>
  <si>
    <t>off time</t>
  </si>
  <si>
    <t>on time</t>
  </si>
  <si>
    <t xml:space="preserve">on + off </t>
  </si>
  <si>
    <t>&lt;-- D, delay after crossing energy threshold (Seconds)</t>
  </si>
  <si>
    <t>Scheme B has one energy threshold and a time delay.  No calibration is required.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</si>
</sst>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.75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10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Performance of anti-flicker Scheme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575"/>
          <c:w val="0.7745"/>
          <c:h val="0.7285"/>
        </c:manualLayout>
      </c:layout>
      <c:scatterChart>
        <c:scatterStyle val="smooth"/>
        <c:varyColors val="0"/>
        <c:ser>
          <c:idx val="0"/>
          <c:order val="0"/>
          <c:tx>
            <c:strRef>
              <c:f>'AF scheme A'!$B$2</c:f>
              <c:strCache>
                <c:ptCount val="1"/>
                <c:pt idx="0">
                  <c:v>off time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 scheme A'!$A$7:$A$27</c:f>
              <c:numCache/>
            </c:numRef>
          </c:xVal>
          <c:yVal>
            <c:numRef>
              <c:f>'AF scheme A'!$B$7:$B$27</c:f>
              <c:numCache/>
            </c:numRef>
          </c:yVal>
          <c:smooth val="1"/>
        </c:ser>
        <c:ser>
          <c:idx val="1"/>
          <c:order val="1"/>
          <c:tx>
            <c:strRef>
              <c:f>'AF scheme A'!$C$2</c:f>
              <c:strCache>
                <c:ptCount val="1"/>
                <c:pt idx="0">
                  <c:v>on time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 scheme A'!$A$7:$A$27</c:f>
              <c:numCache/>
            </c:numRef>
          </c:xVal>
          <c:yVal>
            <c:numRef>
              <c:f>'AF scheme A'!$C$7:$C$27</c:f>
              <c:numCache/>
            </c:numRef>
          </c:yVal>
          <c:smooth val="1"/>
        </c:ser>
        <c:ser>
          <c:idx val="2"/>
          <c:order val="2"/>
          <c:tx>
            <c:strRef>
              <c:f>'AF scheme A'!$D$2</c:f>
              <c:strCache>
                <c:ptCount val="1"/>
                <c:pt idx="0">
                  <c:v>on + off 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 scheme A'!$A$7:$A$27</c:f>
              <c:numCache/>
            </c:numRef>
          </c:xVal>
          <c:yVal>
            <c:numRef>
              <c:f>'AF scheme A'!$D$7:$D$27</c:f>
              <c:numCache/>
            </c:numRef>
          </c:yVal>
          <c:smooth val="1"/>
        </c:ser>
        <c:axId val="26346148"/>
        <c:axId val="25840789"/>
      </c:scatterChart>
      <c:valAx>
        <c:axId val="2634614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surplus power as a proportion of the dump load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40789"/>
        <c:crosses val="autoZero"/>
        <c:crossBetween val="midCat"/>
        <c:dispUnits/>
        <c:majorUnit val="0.1"/>
      </c:valAx>
      <c:valAx>
        <c:axId val="2584078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46148"/>
        <c:crosses val="autoZero"/>
        <c:crossBetween val="midCat"/>
        <c:dispUnits/>
        <c:majorUnit val="2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Performance of anti-flicker Scheme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575"/>
          <c:w val="0.7745"/>
          <c:h val="0.7285"/>
        </c:manualLayout>
      </c:layout>
      <c:scatterChart>
        <c:scatterStyle val="smooth"/>
        <c:varyColors val="0"/>
        <c:ser>
          <c:idx val="0"/>
          <c:order val="0"/>
          <c:tx>
            <c:strRef>
              <c:f>'AF scheme B'!$B$2</c:f>
              <c:strCache>
                <c:ptCount val="1"/>
                <c:pt idx="0">
                  <c:v>off time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 scheme B'!$A$7:$A$27</c:f>
              <c:numCache/>
            </c:numRef>
          </c:xVal>
          <c:yVal>
            <c:numRef>
              <c:f>'AF scheme B'!$B$7:$B$27</c:f>
              <c:numCache/>
            </c:numRef>
          </c:yVal>
          <c:smooth val="1"/>
        </c:ser>
        <c:ser>
          <c:idx val="1"/>
          <c:order val="1"/>
          <c:tx>
            <c:strRef>
              <c:f>'AF scheme B'!$C$2</c:f>
              <c:strCache>
                <c:ptCount val="1"/>
                <c:pt idx="0">
                  <c:v>on time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 scheme B'!$A$7:$A$27</c:f>
              <c:numCache/>
            </c:numRef>
          </c:xVal>
          <c:yVal>
            <c:numRef>
              <c:f>'AF scheme B'!$C$7:$C$27</c:f>
              <c:numCache/>
            </c:numRef>
          </c:yVal>
          <c:smooth val="1"/>
        </c:ser>
        <c:ser>
          <c:idx val="2"/>
          <c:order val="2"/>
          <c:tx>
            <c:strRef>
              <c:f>'AF scheme B'!$D$2</c:f>
              <c:strCache>
                <c:ptCount val="1"/>
                <c:pt idx="0">
                  <c:v>on + off 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 scheme B'!$A$7:$A$27</c:f>
              <c:numCache/>
            </c:numRef>
          </c:xVal>
          <c:yVal>
            <c:numRef>
              <c:f>'AF scheme B'!$D$7:$D$27</c:f>
              <c:numCache/>
            </c:numRef>
          </c:yVal>
          <c:smooth val="1"/>
        </c:ser>
        <c:axId val="11185378"/>
        <c:axId val="55940507"/>
      </c:scatterChart>
      <c:valAx>
        <c:axId val="1118537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surplus power as a proportion of the dump load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40507"/>
        <c:crosses val="autoZero"/>
        <c:crossBetween val="midCat"/>
        <c:dispUnits/>
        <c:majorUnit val="0.1"/>
      </c:valAx>
      <c:valAx>
        <c:axId val="5594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8537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152400</xdr:rowOff>
    </xdr:from>
    <xdr:to>
      <xdr:col>11</xdr:col>
      <xdr:colOff>333375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448050" y="1114425"/>
        <a:ext cx="5924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152400</xdr:rowOff>
    </xdr:from>
    <xdr:to>
      <xdr:col>11</xdr:col>
      <xdr:colOff>333375</xdr:colOff>
      <xdr:row>30</xdr:row>
      <xdr:rowOff>28575</xdr:rowOff>
    </xdr:to>
    <xdr:graphicFrame>
      <xdr:nvGraphicFramePr>
        <xdr:cNvPr id="1" name="Shape 1"/>
        <xdr:cNvGraphicFramePr/>
      </xdr:nvGraphicFramePr>
      <xdr:xfrm>
        <a:off x="3448050" y="1114425"/>
        <a:ext cx="5924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0.75390625" style="1" customWidth="1"/>
    <col min="2" max="2" width="8.875" style="1" customWidth="1"/>
  </cols>
  <sheetData>
    <row r="1" spans="1:2" s="5" customFormat="1" ht="21.75" customHeight="1">
      <c r="A1" s="4" t="s">
        <v>1</v>
      </c>
      <c r="B1" s="4"/>
    </row>
    <row r="2" spans="1:4" s="2" customFormat="1" ht="15.75" customHeight="1">
      <c r="A2" s="3"/>
      <c r="B2" s="3" t="s">
        <v>5</v>
      </c>
      <c r="C2" s="2" t="s">
        <v>6</v>
      </c>
      <c r="D2" s="2" t="s">
        <v>7</v>
      </c>
    </row>
    <row r="3" spans="1:2" ht="12.75">
      <c r="A3" s="1">
        <v>3000</v>
      </c>
      <c r="B3" s="1" t="s">
        <v>4</v>
      </c>
    </row>
    <row r="4" spans="1:2" ht="12.75">
      <c r="A4" s="1">
        <v>0.8</v>
      </c>
      <c r="B4" s="1" t="s">
        <v>0</v>
      </c>
    </row>
    <row r="5" spans="1:2" ht="12.75">
      <c r="A5" s="1" t="s">
        <v>3</v>
      </c>
      <c r="B5" s="1" t="s">
        <v>2</v>
      </c>
    </row>
    <row r="7" ht="12.75">
      <c r="A7" s="1">
        <v>0</v>
      </c>
    </row>
    <row r="8" spans="1:4" ht="12.75">
      <c r="A8" s="1">
        <v>0.05</v>
      </c>
      <c r="B8" s="1">
        <f>1/A8*(A$4*3600)/A$3</f>
        <v>19.2</v>
      </c>
      <c r="C8" s="1">
        <f>1/(1-A8)*(A$4*3600)/A$3</f>
        <v>1.0105263157894735</v>
      </c>
      <c r="D8" s="1">
        <f>B8+C8</f>
        <v>20.210526315789473</v>
      </c>
    </row>
    <row r="9" spans="1:4" ht="12.75">
      <c r="A9" s="1">
        <v>0.1</v>
      </c>
      <c r="B9" s="1">
        <f aca="true" t="shared" si="0" ref="B9:B26">1/A9*(A$4*3600)/A$3</f>
        <v>9.6</v>
      </c>
      <c r="C9" s="1">
        <f aca="true" t="shared" si="1" ref="C9:C26">1/(1-A9)*(A$4*3600)/A$3</f>
        <v>1.0666666666666667</v>
      </c>
      <c r="D9" s="1">
        <f aca="true" t="shared" si="2" ref="D9:D26">B9+C9</f>
        <v>10.666666666666666</v>
      </c>
    </row>
    <row r="10" spans="1:4" ht="12.75">
      <c r="A10" s="1">
        <v>0.15</v>
      </c>
      <c r="B10" s="1">
        <f t="shared" si="0"/>
        <v>6.4</v>
      </c>
      <c r="C10" s="1">
        <f t="shared" si="1"/>
        <v>1.1294117647058823</v>
      </c>
      <c r="D10" s="1">
        <f t="shared" si="2"/>
        <v>7.529411764705882</v>
      </c>
    </row>
    <row r="11" spans="1:4" ht="12.75">
      <c r="A11" s="1">
        <v>0.2</v>
      </c>
      <c r="B11" s="1">
        <f t="shared" si="0"/>
        <v>4.8</v>
      </c>
      <c r="C11" s="1">
        <f t="shared" si="1"/>
        <v>1.2</v>
      </c>
      <c r="D11" s="1">
        <f t="shared" si="2"/>
        <v>6</v>
      </c>
    </row>
    <row r="12" spans="1:4" ht="12.75">
      <c r="A12" s="1">
        <v>0.25</v>
      </c>
      <c r="B12" s="1">
        <f t="shared" si="0"/>
        <v>3.84</v>
      </c>
      <c r="C12" s="1">
        <f t="shared" si="1"/>
        <v>1.28</v>
      </c>
      <c r="D12" s="1">
        <f t="shared" si="2"/>
        <v>5.12</v>
      </c>
    </row>
    <row r="13" spans="1:4" ht="12.75">
      <c r="A13" s="1">
        <v>0.3</v>
      </c>
      <c r="B13" s="1">
        <f t="shared" si="0"/>
        <v>3.2</v>
      </c>
      <c r="C13" s="1">
        <f t="shared" si="1"/>
        <v>1.3714285714285717</v>
      </c>
      <c r="D13" s="1">
        <f t="shared" si="2"/>
        <v>4.571428571428572</v>
      </c>
    </row>
    <row r="14" spans="1:4" ht="12.75">
      <c r="A14" s="1">
        <v>0.35</v>
      </c>
      <c r="B14" s="1">
        <f t="shared" si="0"/>
        <v>2.7428571428571433</v>
      </c>
      <c r="C14" s="1">
        <f t="shared" si="1"/>
        <v>1.4769230769230768</v>
      </c>
      <c r="D14" s="1">
        <f t="shared" si="2"/>
        <v>4.21978021978022</v>
      </c>
    </row>
    <row r="15" spans="1:4" ht="12.75">
      <c r="A15" s="1">
        <v>0.4</v>
      </c>
      <c r="B15" s="1">
        <f t="shared" si="0"/>
        <v>2.4</v>
      </c>
      <c r="C15" s="1">
        <f t="shared" si="1"/>
        <v>1.6</v>
      </c>
      <c r="D15" s="1">
        <f t="shared" si="2"/>
        <v>4</v>
      </c>
    </row>
    <row r="16" spans="1:4" ht="12.75">
      <c r="A16" s="1">
        <v>0.45</v>
      </c>
      <c r="B16" s="1">
        <f t="shared" si="0"/>
        <v>2.1333333333333333</v>
      </c>
      <c r="C16" s="1">
        <f t="shared" si="1"/>
        <v>1.7454545454545454</v>
      </c>
      <c r="D16" s="1">
        <f t="shared" si="2"/>
        <v>3.878787878787879</v>
      </c>
    </row>
    <row r="17" spans="1:4" ht="12.75">
      <c r="A17" s="1">
        <v>0.5</v>
      </c>
      <c r="B17" s="1">
        <f t="shared" si="0"/>
        <v>1.92</v>
      </c>
      <c r="C17" s="1">
        <f t="shared" si="1"/>
        <v>1.92</v>
      </c>
      <c r="D17" s="1">
        <f t="shared" si="2"/>
        <v>3.84</v>
      </c>
    </row>
    <row r="18" spans="1:4" ht="12.75">
      <c r="A18" s="1">
        <v>0.55</v>
      </c>
      <c r="B18" s="1">
        <f t="shared" si="0"/>
        <v>1.7454545454545454</v>
      </c>
      <c r="C18" s="1">
        <f t="shared" si="1"/>
        <v>2.1333333333333333</v>
      </c>
      <c r="D18" s="1">
        <f t="shared" si="2"/>
        <v>3.878787878787879</v>
      </c>
    </row>
    <row r="19" spans="1:4" ht="12.75">
      <c r="A19" s="1">
        <v>0.6</v>
      </c>
      <c r="B19" s="1">
        <f t="shared" si="0"/>
        <v>1.6</v>
      </c>
      <c r="C19" s="1">
        <f t="shared" si="1"/>
        <v>2.4</v>
      </c>
      <c r="D19" s="1">
        <f t="shared" si="2"/>
        <v>4</v>
      </c>
    </row>
    <row r="20" spans="1:4" ht="12.75">
      <c r="A20" s="1">
        <v>0.65</v>
      </c>
      <c r="B20" s="1">
        <f t="shared" si="0"/>
        <v>1.4769230769230768</v>
      </c>
      <c r="C20" s="1">
        <f t="shared" si="1"/>
        <v>2.7428571428571433</v>
      </c>
      <c r="D20" s="1">
        <f t="shared" si="2"/>
        <v>4.21978021978022</v>
      </c>
    </row>
    <row r="21" spans="1:4" ht="12.75">
      <c r="A21" s="1">
        <v>0.7</v>
      </c>
      <c r="B21" s="1">
        <f t="shared" si="0"/>
        <v>1.3714285714285717</v>
      </c>
      <c r="C21" s="1">
        <f t="shared" si="1"/>
        <v>3.2</v>
      </c>
      <c r="D21" s="1">
        <f t="shared" si="2"/>
        <v>4.571428571428572</v>
      </c>
    </row>
    <row r="22" spans="1:4" ht="12.75">
      <c r="A22" s="1">
        <v>0.75</v>
      </c>
      <c r="B22" s="1">
        <f t="shared" si="0"/>
        <v>1.28</v>
      </c>
      <c r="C22" s="1">
        <f t="shared" si="1"/>
        <v>3.84</v>
      </c>
      <c r="D22" s="1">
        <f t="shared" si="2"/>
        <v>5.12</v>
      </c>
    </row>
    <row r="23" spans="1:4" ht="12.75">
      <c r="A23" s="1">
        <v>0.8</v>
      </c>
      <c r="B23" s="1">
        <f t="shared" si="0"/>
        <v>1.2</v>
      </c>
      <c r="C23" s="1">
        <f t="shared" si="1"/>
        <v>4.800000000000001</v>
      </c>
      <c r="D23" s="1">
        <f t="shared" si="2"/>
        <v>6.000000000000001</v>
      </c>
    </row>
    <row r="24" spans="1:4" ht="12.75">
      <c r="A24" s="1">
        <v>0.85</v>
      </c>
      <c r="B24" s="1">
        <f t="shared" si="0"/>
        <v>1.1294117647058823</v>
      </c>
      <c r="C24" s="1">
        <f t="shared" si="1"/>
        <v>6.4</v>
      </c>
      <c r="D24" s="1">
        <f t="shared" si="2"/>
        <v>7.529411764705882</v>
      </c>
    </row>
    <row r="25" spans="1:4" ht="12.75">
      <c r="A25" s="1">
        <v>0.9</v>
      </c>
      <c r="B25" s="1">
        <f t="shared" si="0"/>
        <v>1.0666666666666667</v>
      </c>
      <c r="C25" s="1">
        <f t="shared" si="1"/>
        <v>9.600000000000001</v>
      </c>
      <c r="D25" s="1">
        <f t="shared" si="2"/>
        <v>10.666666666666668</v>
      </c>
    </row>
    <row r="26" spans="1:4" ht="12.75">
      <c r="A26" s="1">
        <v>0.95</v>
      </c>
      <c r="B26" s="1">
        <f t="shared" si="0"/>
        <v>1.0105263157894735</v>
      </c>
      <c r="C26" s="1">
        <f t="shared" si="1"/>
        <v>19.19999999999998</v>
      </c>
      <c r="D26" s="1">
        <f t="shared" si="2"/>
        <v>20.210526315789455</v>
      </c>
    </row>
    <row r="27" spans="1:3" ht="12.75">
      <c r="A27" s="1">
        <v>1</v>
      </c>
      <c r="C27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:IV1"/>
    </sheetView>
  </sheetViews>
  <sheetFormatPr defaultColWidth="11.00390625" defaultRowHeight="12.75"/>
  <cols>
    <col min="1" max="1" width="10.75390625" style="1" customWidth="1"/>
    <col min="2" max="2" width="8.875" style="1" customWidth="1"/>
  </cols>
  <sheetData>
    <row r="1" spans="1:2" s="5" customFormat="1" ht="21.75" customHeight="1">
      <c r="A1" s="4" t="s">
        <v>9</v>
      </c>
      <c r="B1" s="4"/>
    </row>
    <row r="2" spans="1:4" s="2" customFormat="1" ht="15.75" customHeight="1">
      <c r="A2" s="3"/>
      <c r="B2" s="3" t="s">
        <v>5</v>
      </c>
      <c r="C2" s="2" t="s">
        <v>6</v>
      </c>
      <c r="D2" s="2" t="s">
        <v>7</v>
      </c>
    </row>
    <row r="4" spans="1:2" ht="12.75">
      <c r="A4" s="1">
        <v>0.5</v>
      </c>
      <c r="B4" s="1" t="s">
        <v>8</v>
      </c>
    </row>
    <row r="5" spans="1:2" ht="12.75">
      <c r="A5" s="1" t="s">
        <v>3</v>
      </c>
      <c r="B5" s="1" t="s">
        <v>2</v>
      </c>
    </row>
    <row r="7" ht="12.75">
      <c r="A7" s="1">
        <v>0</v>
      </c>
    </row>
    <row r="8" spans="1:4" ht="12.75">
      <c r="A8" s="1">
        <v>0.05</v>
      </c>
      <c r="B8" s="1">
        <f>1/A8*A$4</f>
        <v>10</v>
      </c>
      <c r="C8" s="1">
        <f>1/(1-A8)*A$4</f>
        <v>0.5263157894736842</v>
      </c>
      <c r="D8" s="1">
        <f aca="true" t="shared" si="0" ref="D8:D26">B8+C8</f>
        <v>10.526315789473685</v>
      </c>
    </row>
    <row r="9" spans="1:4" ht="12.75">
      <c r="A9" s="1">
        <v>0.1</v>
      </c>
      <c r="B9" s="1">
        <f aca="true" t="shared" si="1" ref="B9:B26">1/A9*A$4</f>
        <v>5</v>
      </c>
      <c r="C9" s="1">
        <f aca="true" t="shared" si="2" ref="C9:C26">1/(1-A9)*A$4</f>
        <v>0.5555555555555556</v>
      </c>
      <c r="D9" s="1">
        <f t="shared" si="0"/>
        <v>5.555555555555555</v>
      </c>
    </row>
    <row r="10" spans="1:4" ht="12.75">
      <c r="A10" s="1">
        <v>0.15</v>
      </c>
      <c r="B10" s="1">
        <f t="shared" si="1"/>
        <v>3.3333333333333335</v>
      </c>
      <c r="C10" s="1">
        <f t="shared" si="2"/>
        <v>0.5882352941176471</v>
      </c>
      <c r="D10" s="1">
        <f t="shared" si="0"/>
        <v>3.9215686274509807</v>
      </c>
    </row>
    <row r="11" spans="1:4" ht="12.75">
      <c r="A11" s="1">
        <v>0.2</v>
      </c>
      <c r="B11" s="1">
        <f t="shared" si="1"/>
        <v>2.5</v>
      </c>
      <c r="C11" s="1">
        <f t="shared" si="2"/>
        <v>0.625</v>
      </c>
      <c r="D11" s="1">
        <f t="shared" si="0"/>
        <v>3.125</v>
      </c>
    </row>
    <row r="12" spans="1:4" ht="12.75">
      <c r="A12" s="1">
        <v>0.25</v>
      </c>
      <c r="B12" s="1">
        <f t="shared" si="1"/>
        <v>2</v>
      </c>
      <c r="C12" s="1">
        <f t="shared" si="2"/>
        <v>0.6666666666666666</v>
      </c>
      <c r="D12" s="1">
        <f t="shared" si="0"/>
        <v>2.6666666666666665</v>
      </c>
    </row>
    <row r="13" spans="1:4" ht="12.75">
      <c r="A13" s="1">
        <v>0.3</v>
      </c>
      <c r="B13" s="1">
        <f t="shared" si="1"/>
        <v>1.6666666666666667</v>
      </c>
      <c r="C13" s="1">
        <f t="shared" si="2"/>
        <v>0.7142857142857143</v>
      </c>
      <c r="D13" s="1">
        <f t="shared" si="0"/>
        <v>2.380952380952381</v>
      </c>
    </row>
    <row r="14" spans="1:4" ht="12.75">
      <c r="A14" s="1">
        <v>0.35</v>
      </c>
      <c r="B14" s="1">
        <f t="shared" si="1"/>
        <v>1.4285714285714286</v>
      </c>
      <c r="C14" s="1">
        <f t="shared" si="2"/>
        <v>0.7692307692307692</v>
      </c>
      <c r="D14" s="1">
        <f t="shared" si="0"/>
        <v>2.197802197802198</v>
      </c>
    </row>
    <row r="15" spans="1:4" ht="12.75">
      <c r="A15" s="1">
        <v>0.4</v>
      </c>
      <c r="B15" s="1">
        <f t="shared" si="1"/>
        <v>1.25</v>
      </c>
      <c r="C15" s="1">
        <f t="shared" si="2"/>
        <v>0.8333333333333334</v>
      </c>
      <c r="D15" s="1">
        <f t="shared" si="0"/>
        <v>2.0833333333333335</v>
      </c>
    </row>
    <row r="16" spans="1:4" ht="12.75">
      <c r="A16" s="1">
        <v>0.45</v>
      </c>
      <c r="B16" s="1">
        <f t="shared" si="1"/>
        <v>1.1111111111111112</v>
      </c>
      <c r="C16" s="1">
        <f t="shared" si="2"/>
        <v>0.9090909090909091</v>
      </c>
      <c r="D16" s="1">
        <f t="shared" si="0"/>
        <v>2.0202020202020203</v>
      </c>
    </row>
    <row r="17" spans="1:4" ht="12.75">
      <c r="A17" s="1">
        <v>0.5</v>
      </c>
      <c r="B17" s="1">
        <f t="shared" si="1"/>
        <v>1</v>
      </c>
      <c r="C17" s="1">
        <f t="shared" si="2"/>
        <v>1</v>
      </c>
      <c r="D17" s="1">
        <f t="shared" si="0"/>
        <v>2</v>
      </c>
    </row>
    <row r="18" spans="1:4" ht="12.75">
      <c r="A18" s="1">
        <v>0.55</v>
      </c>
      <c r="B18" s="1">
        <f t="shared" si="1"/>
        <v>0.9090909090909091</v>
      </c>
      <c r="C18" s="1">
        <f t="shared" si="2"/>
        <v>1.1111111111111112</v>
      </c>
      <c r="D18" s="1">
        <f t="shared" si="0"/>
        <v>2.0202020202020203</v>
      </c>
    </row>
    <row r="19" spans="1:4" ht="12.75">
      <c r="A19" s="1">
        <v>0.6</v>
      </c>
      <c r="B19" s="1">
        <f t="shared" si="1"/>
        <v>0.8333333333333334</v>
      </c>
      <c r="C19" s="1">
        <f t="shared" si="2"/>
        <v>1.25</v>
      </c>
      <c r="D19" s="1">
        <f t="shared" si="0"/>
        <v>2.0833333333333335</v>
      </c>
    </row>
    <row r="20" spans="1:4" ht="12.75">
      <c r="A20" s="1">
        <v>0.65</v>
      </c>
      <c r="B20" s="1">
        <f t="shared" si="1"/>
        <v>0.7692307692307692</v>
      </c>
      <c r="C20" s="1">
        <f t="shared" si="2"/>
        <v>1.4285714285714286</v>
      </c>
      <c r="D20" s="1">
        <f t="shared" si="0"/>
        <v>2.197802197802198</v>
      </c>
    </row>
    <row r="21" spans="1:4" ht="12.75">
      <c r="A21" s="1">
        <v>0.7</v>
      </c>
      <c r="B21" s="1">
        <f t="shared" si="1"/>
        <v>0.7142857142857143</v>
      </c>
      <c r="C21" s="1">
        <f t="shared" si="2"/>
        <v>1.6666666666666665</v>
      </c>
      <c r="D21" s="1">
        <f t="shared" si="0"/>
        <v>2.380952380952381</v>
      </c>
    </row>
    <row r="22" spans="1:4" ht="12.75">
      <c r="A22" s="1">
        <v>0.75</v>
      </c>
      <c r="B22" s="1">
        <f t="shared" si="1"/>
        <v>0.6666666666666666</v>
      </c>
      <c r="C22" s="1">
        <f t="shared" si="2"/>
        <v>2</v>
      </c>
      <c r="D22" s="1">
        <f t="shared" si="0"/>
        <v>2.6666666666666665</v>
      </c>
    </row>
    <row r="23" spans="1:4" ht="12.75">
      <c r="A23" s="1">
        <v>0.8</v>
      </c>
      <c r="B23" s="1">
        <f t="shared" si="1"/>
        <v>0.625</v>
      </c>
      <c r="C23" s="1">
        <f t="shared" si="2"/>
        <v>2.5000000000000004</v>
      </c>
      <c r="D23" s="1">
        <f t="shared" si="0"/>
        <v>3.1250000000000004</v>
      </c>
    </row>
    <row r="24" spans="1:4" ht="12.75">
      <c r="A24" s="1">
        <v>0.85</v>
      </c>
      <c r="B24" s="1">
        <f t="shared" si="1"/>
        <v>0.5882352941176471</v>
      </c>
      <c r="C24" s="1">
        <f t="shared" si="2"/>
        <v>3.333333333333333</v>
      </c>
      <c r="D24" s="1">
        <f t="shared" si="0"/>
        <v>3.9215686274509802</v>
      </c>
    </row>
    <row r="25" spans="1:4" ht="12.75">
      <c r="A25" s="1">
        <v>0.9</v>
      </c>
      <c r="B25" s="1">
        <f t="shared" si="1"/>
        <v>0.5555555555555556</v>
      </c>
      <c r="C25" s="1">
        <f t="shared" si="2"/>
        <v>5.000000000000001</v>
      </c>
      <c r="D25" s="1">
        <f t="shared" si="0"/>
        <v>5.555555555555556</v>
      </c>
    </row>
    <row r="26" spans="1:4" ht="12.75">
      <c r="A26" s="1">
        <v>0.95</v>
      </c>
      <c r="B26" s="1">
        <f t="shared" si="1"/>
        <v>0.5263157894736842</v>
      </c>
      <c r="C26" s="1">
        <f t="shared" si="2"/>
        <v>9.999999999999991</v>
      </c>
      <c r="D26" s="1">
        <f t="shared" si="0"/>
        <v>10.526315789473676</v>
      </c>
    </row>
    <row r="27" spans="1:3" ht="12.75">
      <c r="A27" s="1">
        <v>1</v>
      </c>
      <c r="C2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Emley</dc:creator>
  <cp:keywords/>
  <dc:description/>
  <cp:lastModifiedBy>Robin Emley</cp:lastModifiedBy>
  <dcterms:created xsi:type="dcterms:W3CDTF">2013-02-02T15:39:41Z</dcterms:created>
  <cp:category/>
  <cp:version/>
  <cp:contentType/>
  <cp:contentStatus/>
</cp:coreProperties>
</file>